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Balance" sheetId="1" r:id="rId1"/>
  </sheets>
  <calcPr calcId="145621"/>
</workbook>
</file>

<file path=xl/calcChain.xml><?xml version="1.0" encoding="utf-8"?>
<calcChain xmlns="http://schemas.openxmlformats.org/spreadsheetml/2006/main">
  <c r="D38" i="1" l="1"/>
  <c r="D19" i="1"/>
  <c r="D50" i="1" l="1"/>
  <c r="D31" i="1" l="1"/>
  <c r="D40" i="1" s="1"/>
</calcChain>
</file>

<file path=xl/sharedStrings.xml><?xml version="1.0" encoding="utf-8"?>
<sst xmlns="http://schemas.openxmlformats.org/spreadsheetml/2006/main" count="72" uniqueCount="70">
  <si>
    <t xml:space="preserve">MALİYYƏ VƏZİYYƏTİ HAQQINDA KONSOLİDƏ EDİLMİŞ HESABAT  </t>
  </si>
  <si>
    <t>(Beynəlxalq Maliyyə Hesabatı Standartlarına uyğun)</t>
  </si>
  <si>
    <t xml:space="preserve">AkTİVLƏR </t>
  </si>
  <si>
    <t xml:space="preserve">Pul vəsaitləri və onların ekvivalentləri </t>
  </si>
  <si>
    <t>ARMB-də yerləşdirilmiş məcburi ehtiyatlar</t>
  </si>
  <si>
    <t xml:space="preserve">Digər banklardan alınacaq vəsaitlər </t>
  </si>
  <si>
    <t xml:space="preserve">Müştərilərə verilmiş kreditlər və avanslar </t>
  </si>
  <si>
    <t xml:space="preserve">Satılabilən investisiya qiymətli kağızları </t>
  </si>
  <si>
    <t>Təxirə salınmış mənfəət vergisi aktivi</t>
  </si>
  <si>
    <t>Bina və avadanlıqlar</t>
  </si>
  <si>
    <t>Qeyri-maddi aktivlər</t>
  </si>
  <si>
    <t>Digər maliyyə aktivləri</t>
  </si>
  <si>
    <t>Digər aktivlər</t>
  </si>
  <si>
    <t>CƏMİ AKTİVLƏR</t>
  </si>
  <si>
    <t>ÖHDƏLİKLƏR VƏ KAPİTAL</t>
  </si>
  <si>
    <t xml:space="preserve">ÖHDƏLİKLƏR: </t>
  </si>
  <si>
    <t>Digər banklara ödəniləcək vəsaitlər</t>
  </si>
  <si>
    <t>Müştəri hesabları</t>
  </si>
  <si>
    <t xml:space="preserve">Müddətli borc vəsaitləri </t>
  </si>
  <si>
    <t>Digər maliyyə öhdəlikləri</t>
  </si>
  <si>
    <t>Digər öhdəliklər</t>
  </si>
  <si>
    <t>Subordinasiya borcları</t>
  </si>
  <si>
    <t xml:space="preserve">CƏMİ ÖHDƏLİKLƏR </t>
  </si>
  <si>
    <t xml:space="preserve"> </t>
  </si>
  <si>
    <t>KAPİTAL:</t>
  </si>
  <si>
    <t>Səhmdar kapitalı</t>
  </si>
  <si>
    <t>Səhm mükafatı</t>
  </si>
  <si>
    <t>(Yığılmış zərər)/bölüşdürülməmiş mənfəət</t>
  </si>
  <si>
    <t>CƏMİ KAPİTAL</t>
  </si>
  <si>
    <t>CƏMİ ÖHDƏLİKLƏR VƏ KAPİTAL</t>
  </si>
  <si>
    <t>Ödəmə müddəti tamamlanana qədər saxlanılan qiymətli kağızları</t>
  </si>
  <si>
    <t xml:space="preserve">Qarantiyalar və bu qəbildən olan öhdəliklər </t>
  </si>
  <si>
    <t>Forvard və fyuçers müqavilələr</t>
  </si>
  <si>
    <t>CƏMİ BALANSDANKƏNAR ÖHDƏLİKLƏR</t>
  </si>
  <si>
    <t>BALANSDANKƏNAR ÖHDƏLİKLƏR:</t>
  </si>
  <si>
    <t>Kredit alətləri</t>
  </si>
  <si>
    <t>31 Mart 2019</t>
  </si>
  <si>
    <t>Cash and cash equivalents</t>
  </si>
  <si>
    <t>Mandatory cash balances with the Central Bank of the Republic of Azerbaijan</t>
  </si>
  <si>
    <t>Due from other banks</t>
  </si>
  <si>
    <t>Loans and advances to customers</t>
  </si>
  <si>
    <t>Investment securities available-for-sale</t>
  </si>
  <si>
    <t>Investment securities held to maturity</t>
  </si>
  <si>
    <t>Deferred income tax asset</t>
  </si>
  <si>
    <t>Premises and equipment</t>
  </si>
  <si>
    <t>Intangible assets</t>
  </si>
  <si>
    <t>Other financial assets</t>
  </si>
  <si>
    <t>Other assets</t>
  </si>
  <si>
    <t>Due to other banks</t>
  </si>
  <si>
    <t>Customer accounts</t>
  </si>
  <si>
    <t>Term borrowings</t>
  </si>
  <si>
    <t>Other financial liabilities</t>
  </si>
  <si>
    <t>Other liabilities</t>
  </si>
  <si>
    <t>Subordinated debt</t>
  </si>
  <si>
    <t>Share capital</t>
  </si>
  <si>
    <t>Share premium</t>
  </si>
  <si>
    <t>Retained earnings/(Accumulated deficit)</t>
  </si>
  <si>
    <t>TOTAL ASSETS</t>
  </si>
  <si>
    <t>LIABILITIES AND EQUITY</t>
  </si>
  <si>
    <t>TOTAL LIABILITIES</t>
  </si>
  <si>
    <t>TOTAL EQUITY</t>
  </si>
  <si>
    <t>TOTAL LIABILITIES AND EQUITY</t>
  </si>
  <si>
    <t>ASSETS</t>
  </si>
  <si>
    <t>Cancellable undrawn credit lines</t>
  </si>
  <si>
    <t>Import letters of credit and Letters of guarantee</t>
  </si>
  <si>
    <t>Forward liabilities</t>
  </si>
  <si>
    <t>Total commitments</t>
  </si>
  <si>
    <t>Off-balance commitments</t>
  </si>
  <si>
    <t>(min AZN/000 azn)</t>
  </si>
  <si>
    <t>31 Mart 2019/ 31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</si>
</sst>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р_._-;\-* #,##0_р_._-;_-* &quot;-&quot;_р_._-;_-@_-"/>
    <numFmt numFmtId="166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1" fillId="0" borderId="0"/>
    <xf numFmtId="166" fontId="1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Border="1"/>
    <xf numFmtId="165" fontId="0" fillId="0" borderId="0" xfId="1" applyNumberFormat="1" applyFont="1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top"/>
    </xf>
    <xf numFmtId="165" fontId="8" fillId="0" borderId="0" xfId="1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top" indent="1"/>
    </xf>
    <xf numFmtId="165" fontId="9" fillId="0" borderId="0" xfId="1" applyNumberFormat="1" applyFont="1" applyBorder="1" applyAlignment="1">
      <alignment horizontal="right"/>
    </xf>
    <xf numFmtId="9" fontId="0" fillId="0" borderId="0" xfId="2" applyFont="1"/>
    <xf numFmtId="165" fontId="9" fillId="0" borderId="1" xfId="1" applyNumberFormat="1" applyFont="1" applyBorder="1" applyAlignment="1">
      <alignment horizontal="right"/>
    </xf>
    <xf numFmtId="0" fontId="8" fillId="0" borderId="0" xfId="0" applyFont="1" applyBorder="1" applyAlignment="1">
      <alignment vertical="top"/>
    </xf>
    <xf numFmtId="165" fontId="10" fillId="0" borderId="2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165" fontId="10" fillId="0" borderId="1" xfId="1" applyNumberFormat="1" applyFont="1" applyBorder="1" applyAlignment="1">
      <alignment horizontal="right"/>
    </xf>
    <xf numFmtId="14" fontId="6" fillId="0" borderId="0" xfId="1" applyNumberFormat="1" applyFont="1" applyBorder="1" applyAlignment="1">
      <alignment horizontal="center" vertical="center"/>
    </xf>
    <xf numFmtId="165" fontId="0" fillId="0" borderId="0" xfId="0" applyNumberFormat="1"/>
    <xf numFmtId="165" fontId="12" fillId="0" borderId="0" xfId="1" applyNumberFormat="1" applyFont="1" applyBorder="1"/>
    <xf numFmtId="14" fontId="6" fillId="0" borderId="0" xfId="1" applyNumberFormat="1" applyFont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Percent" xfId="2" builtinId="5"/>
    <cellStyle name="Обычный 11 2" xfId="3"/>
    <cellStyle name="Обычный 2" xfId="4"/>
    <cellStyle name="Финансовый 3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tabSelected="1" zoomScale="90" zoomScaleNormal="90" workbookViewId="0">
      <selection activeCell="E6" sqref="E6"/>
    </sheetView>
  </sheetViews>
  <sheetFormatPr defaultRowHeight="15" x14ac:dyDescent="0.25"/>
  <cols>
    <col min="1" max="1" width="5.85546875" customWidth="1"/>
    <col min="2" max="2" width="51.7109375" customWidth="1"/>
    <col min="3" max="3" width="54.7109375" customWidth="1"/>
    <col min="4" max="4" width="13.5703125" customWidth="1"/>
    <col min="5" max="5" width="15.140625" customWidth="1"/>
    <col min="6" max="6" width="14.42578125" customWidth="1"/>
  </cols>
  <sheetData>
    <row r="2" spans="1:7" ht="24" x14ac:dyDescent="0.25">
      <c r="A2" s="1"/>
      <c r="B2" s="1" t="s">
        <v>0</v>
      </c>
      <c r="C2" s="1"/>
      <c r="D2" s="18" t="s">
        <v>68</v>
      </c>
    </row>
    <row r="3" spans="1:7" x14ac:dyDescent="0.25">
      <c r="A3" s="1"/>
      <c r="B3" s="3" t="s">
        <v>1</v>
      </c>
      <c r="C3" s="3"/>
      <c r="D3" s="17"/>
    </row>
    <row r="4" spans="1:7" x14ac:dyDescent="0.25">
      <c r="D4" s="2"/>
    </row>
    <row r="5" spans="1:7" ht="50.25" customHeight="1" x14ac:dyDescent="0.25">
      <c r="A5" s="4"/>
      <c r="B5" s="4"/>
      <c r="C5" s="4"/>
      <c r="D5" s="18" t="s">
        <v>69</v>
      </c>
    </row>
    <row r="6" spans="1:7" x14ac:dyDescent="0.25">
      <c r="A6" s="5"/>
      <c r="B6" s="5" t="s">
        <v>2</v>
      </c>
      <c r="C6" s="5" t="s">
        <v>62</v>
      </c>
      <c r="D6" s="6"/>
    </row>
    <row r="7" spans="1:7" x14ac:dyDescent="0.25">
      <c r="A7" s="7"/>
      <c r="B7" s="7" t="s">
        <v>3</v>
      </c>
      <c r="C7" s="7" t="s">
        <v>37</v>
      </c>
      <c r="D7" s="8">
        <v>129804.50500200019</v>
      </c>
      <c r="G7" s="9"/>
    </row>
    <row r="8" spans="1:7" x14ac:dyDescent="0.25">
      <c r="A8" s="7"/>
      <c r="B8" s="7" t="s">
        <v>4</v>
      </c>
      <c r="C8" s="7" t="s">
        <v>38</v>
      </c>
      <c r="D8" s="8">
        <v>3128</v>
      </c>
      <c r="G8" s="9"/>
    </row>
    <row r="9" spans="1:7" x14ac:dyDescent="0.25">
      <c r="A9" s="7"/>
      <c r="B9" s="7" t="s">
        <v>5</v>
      </c>
      <c r="C9" s="7" t="s">
        <v>39</v>
      </c>
      <c r="D9" s="8">
        <v>67607.812307194661</v>
      </c>
      <c r="G9" s="9"/>
    </row>
    <row r="10" spans="1:7" x14ac:dyDescent="0.25">
      <c r="A10" s="7"/>
      <c r="B10" s="7" t="s">
        <v>6</v>
      </c>
      <c r="C10" s="7" t="s">
        <v>40</v>
      </c>
      <c r="D10" s="8">
        <v>399808.43373454933</v>
      </c>
      <c r="G10" s="9"/>
    </row>
    <row r="11" spans="1:7" x14ac:dyDescent="0.25">
      <c r="A11" s="7"/>
      <c r="B11" s="7" t="s">
        <v>7</v>
      </c>
      <c r="C11" s="7" t="s">
        <v>41</v>
      </c>
      <c r="D11" s="8">
        <v>25815.239027279327</v>
      </c>
      <c r="G11" s="9"/>
    </row>
    <row r="12" spans="1:7" x14ac:dyDescent="0.25">
      <c r="A12" s="7"/>
      <c r="B12" s="7" t="s">
        <v>30</v>
      </c>
      <c r="C12" s="7" t="s">
        <v>42</v>
      </c>
      <c r="D12" s="8">
        <v>11434.91401</v>
      </c>
      <c r="G12" s="9"/>
    </row>
    <row r="13" spans="1:7" x14ac:dyDescent="0.25">
      <c r="A13" s="7"/>
      <c r="B13" s="7" t="s">
        <v>8</v>
      </c>
      <c r="C13" s="7" t="s">
        <v>43</v>
      </c>
      <c r="D13" s="8">
        <v>7780.128334718449</v>
      </c>
      <c r="G13" s="9"/>
    </row>
    <row r="14" spans="1:7" x14ac:dyDescent="0.25">
      <c r="A14" s="7"/>
      <c r="B14" s="7" t="s">
        <v>9</v>
      </c>
      <c r="C14" s="7" t="s">
        <v>44</v>
      </c>
      <c r="D14" s="8">
        <v>45657.655407499995</v>
      </c>
      <c r="G14" s="9"/>
    </row>
    <row r="15" spans="1:7" x14ac:dyDescent="0.25">
      <c r="A15" s="7"/>
      <c r="B15" s="7" t="s">
        <v>10</v>
      </c>
      <c r="C15" s="7" t="s">
        <v>45</v>
      </c>
      <c r="D15" s="8">
        <v>12290.347119999999</v>
      </c>
      <c r="G15" s="9"/>
    </row>
    <row r="16" spans="1:7" x14ac:dyDescent="0.25">
      <c r="A16" s="7"/>
      <c r="B16" s="7" t="s">
        <v>11</v>
      </c>
      <c r="C16" s="7" t="s">
        <v>46</v>
      </c>
      <c r="D16" s="8">
        <v>8153.7478769999998</v>
      </c>
      <c r="G16" s="9"/>
    </row>
    <row r="17" spans="1:7" x14ac:dyDescent="0.25">
      <c r="A17" s="7"/>
      <c r="B17" s="7" t="s">
        <v>12</v>
      </c>
      <c r="C17" s="7" t="s">
        <v>47</v>
      </c>
      <c r="D17" s="10">
        <v>24979.942354201263</v>
      </c>
      <c r="G17" s="9"/>
    </row>
    <row r="18" spans="1:7" x14ac:dyDescent="0.25">
      <c r="A18" s="11"/>
      <c r="B18" s="11"/>
      <c r="C18" s="11"/>
      <c r="D18" s="6"/>
      <c r="G18" s="9"/>
    </row>
    <row r="19" spans="1:7" ht="15.75" thickBot="1" x14ac:dyDescent="0.3">
      <c r="A19" s="5"/>
      <c r="B19" s="5" t="s">
        <v>13</v>
      </c>
      <c r="C19" s="5" t="s">
        <v>57</v>
      </c>
      <c r="D19" s="12">
        <f>SUM(D7:D17)</f>
        <v>736460.7251744431</v>
      </c>
      <c r="G19" s="9"/>
    </row>
    <row r="20" spans="1:7" ht="15.75" thickTop="1" x14ac:dyDescent="0.25">
      <c r="A20" s="11"/>
      <c r="B20" s="11"/>
      <c r="C20" s="11"/>
      <c r="D20" s="13"/>
      <c r="G20" s="9"/>
    </row>
    <row r="21" spans="1:7" x14ac:dyDescent="0.25">
      <c r="A21" s="5"/>
      <c r="B21" s="5" t="s">
        <v>14</v>
      </c>
      <c r="C21" s="5" t="s">
        <v>58</v>
      </c>
      <c r="D21" s="13"/>
      <c r="G21" s="9"/>
    </row>
    <row r="22" spans="1:7" x14ac:dyDescent="0.25">
      <c r="A22" s="11"/>
      <c r="D22" s="13"/>
      <c r="G22" s="9"/>
    </row>
    <row r="23" spans="1:7" x14ac:dyDescent="0.25">
      <c r="A23" s="5"/>
      <c r="B23" s="5" t="s">
        <v>15</v>
      </c>
      <c r="C23" s="5"/>
      <c r="D23" s="6"/>
      <c r="G23" s="9"/>
    </row>
    <row r="24" spans="1:7" x14ac:dyDescent="0.25">
      <c r="A24" s="7"/>
      <c r="B24" s="7" t="s">
        <v>16</v>
      </c>
      <c r="C24" s="7" t="s">
        <v>48</v>
      </c>
      <c r="D24" s="8">
        <v>19761.970540000002</v>
      </c>
      <c r="G24" s="9"/>
    </row>
    <row r="25" spans="1:7" x14ac:dyDescent="0.25">
      <c r="A25" s="7"/>
      <c r="B25" s="7" t="s">
        <v>17</v>
      </c>
      <c r="C25" s="7" t="s">
        <v>49</v>
      </c>
      <c r="D25" s="8">
        <v>501029.62023299997</v>
      </c>
      <c r="G25" s="9"/>
    </row>
    <row r="26" spans="1:7" x14ac:dyDescent="0.25">
      <c r="A26" s="7"/>
      <c r="B26" s="7" t="s">
        <v>18</v>
      </c>
      <c r="C26" s="7" t="s">
        <v>50</v>
      </c>
      <c r="D26" s="8">
        <v>126527.14898</v>
      </c>
      <c r="G26" s="9"/>
    </row>
    <row r="27" spans="1:7" x14ac:dyDescent="0.25">
      <c r="A27" s="7"/>
      <c r="B27" s="7" t="s">
        <v>19</v>
      </c>
      <c r="C27" s="7" t="s">
        <v>51</v>
      </c>
      <c r="D27" s="8">
        <v>5897.3960383455142</v>
      </c>
      <c r="G27" s="9"/>
    </row>
    <row r="28" spans="1:7" x14ac:dyDescent="0.25">
      <c r="A28" s="7"/>
      <c r="B28" s="7" t="s">
        <v>20</v>
      </c>
      <c r="C28" s="7" t="s">
        <v>52</v>
      </c>
      <c r="D28" s="8">
        <v>1823.401800000001</v>
      </c>
      <c r="G28" s="9"/>
    </row>
    <row r="29" spans="1:7" x14ac:dyDescent="0.25">
      <c r="A29" s="7"/>
      <c r="B29" s="7" t="s">
        <v>21</v>
      </c>
      <c r="C29" s="7" t="s">
        <v>53</v>
      </c>
      <c r="D29" s="8">
        <v>18728.333339000001</v>
      </c>
      <c r="G29" s="9"/>
    </row>
    <row r="30" spans="1:7" x14ac:dyDescent="0.25">
      <c r="A30" s="11"/>
      <c r="B30" s="11"/>
      <c r="C30" s="11"/>
      <c r="D30" s="6"/>
      <c r="G30" s="9"/>
    </row>
    <row r="31" spans="1:7" x14ac:dyDescent="0.25">
      <c r="A31" s="5"/>
      <c r="B31" s="5" t="s">
        <v>22</v>
      </c>
      <c r="C31" s="5" t="s">
        <v>59</v>
      </c>
      <c r="D31" s="14">
        <f>SUM(D24:D29)</f>
        <v>673767.8709303455</v>
      </c>
      <c r="G31" s="9"/>
    </row>
    <row r="32" spans="1:7" x14ac:dyDescent="0.25">
      <c r="A32" s="11"/>
      <c r="B32" s="11" t="s">
        <v>23</v>
      </c>
      <c r="C32" s="11"/>
      <c r="D32" s="13"/>
      <c r="G32" s="9"/>
    </row>
    <row r="33" spans="1:7" x14ac:dyDescent="0.25">
      <c r="A33" s="5"/>
      <c r="B33" s="5" t="s">
        <v>24</v>
      </c>
      <c r="C33" s="5"/>
      <c r="D33" s="13"/>
      <c r="G33" s="9"/>
    </row>
    <row r="34" spans="1:7" x14ac:dyDescent="0.25">
      <c r="A34" s="7"/>
      <c r="B34" s="7" t="s">
        <v>25</v>
      </c>
      <c r="C34" s="7" t="s">
        <v>54</v>
      </c>
      <c r="D34" s="8">
        <v>125686.35568000001</v>
      </c>
      <c r="G34" s="9"/>
    </row>
    <row r="35" spans="1:7" x14ac:dyDescent="0.25">
      <c r="A35" s="7"/>
      <c r="B35" s="7" t="s">
        <v>26</v>
      </c>
      <c r="C35" s="7" t="s">
        <v>55</v>
      </c>
      <c r="D35" s="8">
        <v>483.77004999999997</v>
      </c>
      <c r="G35" s="9"/>
    </row>
    <row r="36" spans="1:7" x14ac:dyDescent="0.25">
      <c r="A36" s="7"/>
      <c r="B36" s="7" t="s">
        <v>27</v>
      </c>
      <c r="C36" s="7" t="s">
        <v>56</v>
      </c>
      <c r="D36" s="10">
        <v>-63477.078064417765</v>
      </c>
      <c r="G36" s="9"/>
    </row>
    <row r="37" spans="1:7" x14ac:dyDescent="0.25">
      <c r="A37" s="5"/>
      <c r="B37" s="5" t="s">
        <v>23</v>
      </c>
      <c r="C37" s="5"/>
      <c r="D37" s="13"/>
      <c r="G37" s="9"/>
    </row>
    <row r="38" spans="1:7" x14ac:dyDescent="0.25">
      <c r="A38" s="5"/>
      <c r="B38" s="5" t="s">
        <v>28</v>
      </c>
      <c r="C38" s="5" t="s">
        <v>60</v>
      </c>
      <c r="D38" s="14">
        <f>SUM(D34:D36)</f>
        <v>62693.047665582249</v>
      </c>
      <c r="E38" s="16"/>
      <c r="G38" s="9"/>
    </row>
    <row r="39" spans="1:7" x14ac:dyDescent="0.25">
      <c r="A39" s="5"/>
      <c r="B39" s="5" t="s">
        <v>23</v>
      </c>
      <c r="C39" s="5"/>
      <c r="D39" s="13"/>
      <c r="G39" s="9"/>
    </row>
    <row r="40" spans="1:7" ht="15.75" thickBot="1" x14ac:dyDescent="0.3">
      <c r="A40" s="5"/>
      <c r="B40" s="5" t="s">
        <v>29</v>
      </c>
      <c r="C40" s="5" t="s">
        <v>61</v>
      </c>
      <c r="D40" s="12">
        <f>D38+D31</f>
        <v>736460.91859592777</v>
      </c>
      <c r="G40" s="9"/>
    </row>
    <row r="41" spans="1:7" ht="15.75" thickTop="1" x14ac:dyDescent="0.25">
      <c r="G41" s="9"/>
    </row>
    <row r="42" spans="1:7" x14ac:dyDescent="0.25">
      <c r="G42" s="9"/>
    </row>
    <row r="43" spans="1:7" x14ac:dyDescent="0.25">
      <c r="G43" s="9"/>
    </row>
    <row r="44" spans="1:7" x14ac:dyDescent="0.25">
      <c r="D44" s="15" t="s">
        <v>36</v>
      </c>
      <c r="G44" s="9"/>
    </row>
    <row r="45" spans="1:7" x14ac:dyDescent="0.25">
      <c r="B45" s="5" t="s">
        <v>34</v>
      </c>
      <c r="C45" s="5" t="s">
        <v>67</v>
      </c>
      <c r="G45" s="9"/>
    </row>
    <row r="46" spans="1:7" x14ac:dyDescent="0.25">
      <c r="B46" s="7" t="s">
        <v>31</v>
      </c>
      <c r="C46" s="7" t="s">
        <v>64</v>
      </c>
      <c r="D46" s="8">
        <v>8837.9500000000007</v>
      </c>
    </row>
    <row r="47" spans="1:7" x14ac:dyDescent="0.25">
      <c r="B47" s="7" t="s">
        <v>35</v>
      </c>
      <c r="C47" s="7" t="s">
        <v>63</v>
      </c>
      <c r="D47" s="8">
        <v>76513.187570000024</v>
      </c>
    </row>
    <row r="48" spans="1:7" x14ac:dyDescent="0.25">
      <c r="B48" s="7" t="s">
        <v>32</v>
      </c>
      <c r="C48" s="7" t="s">
        <v>65</v>
      </c>
      <c r="D48" s="8">
        <v>0</v>
      </c>
    </row>
    <row r="49" spans="2:4" x14ac:dyDescent="0.25">
      <c r="B49" s="7"/>
      <c r="C49" s="7"/>
      <c r="D49" s="8"/>
    </row>
    <row r="50" spans="2:4" x14ac:dyDescent="0.25">
      <c r="B50" s="5" t="s">
        <v>33</v>
      </c>
      <c r="C50" s="5" t="s">
        <v>66</v>
      </c>
      <c r="D50" s="14">
        <f>SUM(D46:D48)</f>
        <v>85351.137570000021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R. Mirzoyeva</dc:creator>
  <cp:lastModifiedBy>Anna R. Mirzoyeva</cp:lastModifiedBy>
  <dcterms:created xsi:type="dcterms:W3CDTF">2018-10-22T08:26:01Z</dcterms:created>
  <dcterms:modified xsi:type="dcterms:W3CDTF">2019-11-15T07:53:40Z</dcterms:modified>
</cp:coreProperties>
</file>